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1200" windowHeight="12380" activeTab="0"/>
  </bookViews>
  <sheets>
    <sheet name="Sheet1" sheetId="1" r:id="rId1"/>
    <sheet name="Sheet2" sheetId="2" r:id="rId2"/>
    <sheet name="Sheet3" sheetId="3" r:id="rId3"/>
  </sheets>
  <definedNames>
    <definedName name="_xlnm.Print_Area" localSheetId="0">'Sheet1'!$A$1:$E$66</definedName>
  </definedNames>
  <calcPr fullCalcOnLoad="1"/>
</workbook>
</file>

<file path=xl/sharedStrings.xml><?xml version="1.0" encoding="utf-8"?>
<sst xmlns="http://schemas.openxmlformats.org/spreadsheetml/2006/main" count="75" uniqueCount="66">
  <si>
    <t>From</t>
  </si>
  <si>
    <t>Duration</t>
  </si>
  <si>
    <t>Design</t>
  </si>
  <si>
    <t>Submittal Preparation and Delivery</t>
  </si>
  <si>
    <t>Review</t>
  </si>
  <si>
    <t>Review Meeting</t>
  </si>
  <si>
    <t>Minutes of the Meeting</t>
  </si>
  <si>
    <t>Backcheck &amp; Approval</t>
  </si>
  <si>
    <t>Pre-Design</t>
  </si>
  <si>
    <t>Meeting</t>
  </si>
  <si>
    <t>Proposals Preparation</t>
  </si>
  <si>
    <t>Proposals Opening</t>
  </si>
  <si>
    <t>Proposals Evaluation</t>
  </si>
  <si>
    <t>Technical Panel's Report</t>
  </si>
  <si>
    <t>Contract Award</t>
  </si>
  <si>
    <t>Testing &amp; Commissioning</t>
  </si>
  <si>
    <t>Occupancy</t>
  </si>
  <si>
    <t>Move</t>
  </si>
  <si>
    <t>Phases</t>
  </si>
  <si>
    <t xml:space="preserve">To </t>
  </si>
  <si>
    <t>Pre-Bid Conference</t>
  </si>
  <si>
    <t>Pre-Construction Conference</t>
  </si>
  <si>
    <t>Construction</t>
  </si>
  <si>
    <t>Project Title</t>
  </si>
  <si>
    <t>Project Location (Town &amp; Country)</t>
  </si>
  <si>
    <t>Project Number</t>
  </si>
  <si>
    <t>As at:</t>
  </si>
  <si>
    <t>Planning</t>
  </si>
  <si>
    <t>Select &amp; Hire Project Manager</t>
  </si>
  <si>
    <t>ToR for Project Manager (PM)</t>
  </si>
  <si>
    <t>Gather information</t>
  </si>
  <si>
    <t>Write Scope</t>
  </si>
  <si>
    <t>Prepare Budget Estimate</t>
  </si>
  <si>
    <t>Prepare Design Fee Estimate</t>
  </si>
  <si>
    <t>Competitive Procurement</t>
  </si>
  <si>
    <t>Negotiate Scope &amp; Fee</t>
  </si>
  <si>
    <t>Award Design Contract</t>
  </si>
  <si>
    <t xml:space="preserve">Planning Package </t>
  </si>
  <si>
    <t>Project Scope of Work (SoW)</t>
  </si>
  <si>
    <t>Design (A/E) Procurement</t>
  </si>
  <si>
    <t>Concept Design</t>
  </si>
  <si>
    <t>35% Design Submittal</t>
  </si>
  <si>
    <t>100% Design Submittal</t>
  </si>
  <si>
    <t>Final Design Submittal</t>
  </si>
  <si>
    <t>Concept Design Review and comments delivery</t>
  </si>
  <si>
    <t>Deliver consolidated comments to A/E</t>
  </si>
  <si>
    <t>Consolidated comments to A/E</t>
  </si>
  <si>
    <t>Construction (detailed schedule attached)</t>
  </si>
  <si>
    <t>Prepare Design SoW (RFP)</t>
  </si>
  <si>
    <t>Tender Approval</t>
  </si>
  <si>
    <t>Mobilization &amp; Site Preparation</t>
  </si>
  <si>
    <t>TOTAL PLANNING PHASE</t>
  </si>
  <si>
    <t>TOTAL DESIGN PHASE</t>
  </si>
  <si>
    <t>Construction Procurement (Tender)</t>
  </si>
  <si>
    <t>TOTAL CONSTRUCTION PROCUREMENT PHASE</t>
  </si>
  <si>
    <t>TOTAL CONSTRUCTION PHASE</t>
  </si>
  <si>
    <t>TOTAL OCCUPANCY PHASE</t>
  </si>
  <si>
    <t>TOTAL DURATION</t>
  </si>
  <si>
    <t>Application to local authorities</t>
  </si>
  <si>
    <t>Permits approved</t>
  </si>
  <si>
    <t>RFP Advertisement</t>
  </si>
  <si>
    <t>Pre-Construction Submittals</t>
  </si>
  <si>
    <t>Notice to Proceed Construction</t>
  </si>
  <si>
    <t>Permits shall be requested as soon as possible, depending on local requirements for design items to be submitted. The time requirement for construction permit approval may be largely differemt, depending on the country. Moreover, while in the most countries permits must be released prior to the star of construction work, it is possible that, depending on local regulations or specific agreements with the local government, the construction work starts prior to the release of permits.</t>
  </si>
  <si>
    <t>Construction Permit Application (*)</t>
  </si>
  <si>
    <t>Project Schedule (SAMPLE)</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</si>
</sst>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409]#,##0.00"/>
    <numFmt numFmtId="171" formatCode="_-[$$-409]* #,##0.00_ ;_-[$$-409]* \-#,##0.00\ ;_-[$$-409]* &quot;-&quot;??_ ;_-@_ "/>
    <numFmt numFmtId="172" formatCode="[$-410]dddd\ d\ mmmm\ yyyy"/>
    <numFmt numFmtId="173" formatCode="[$-809]dd\ mmmm\ yyyy;@"/>
    <numFmt numFmtId="174" formatCode="dd/mm/yy;@"/>
    <numFmt numFmtId="175" formatCode="[$-409]dd\-mmm\-yy;@"/>
    <numFmt numFmtId="176" formatCode="[$-1409]d\ mmmm\ yyyy;@"/>
    <numFmt numFmtId="177" formatCode="[$-1409]dddd\,\ d\ mmmm\ yyyy;@"/>
  </numFmts>
  <fonts count="48">
    <font>
      <sz val="10"/>
      <name val="Arial"/>
      <family val="0"/>
    </font>
    <font>
      <sz val="14"/>
      <color indexed="56"/>
      <name val="Verdana"/>
      <family val="2"/>
    </font>
    <font>
      <sz val="9"/>
      <name val="Verdana"/>
      <family val="2"/>
    </font>
    <font>
      <sz val="10"/>
      <name val="Verdana"/>
      <family val="2"/>
    </font>
    <font>
      <sz val="18"/>
      <color indexed="9"/>
      <name val="Verdana"/>
      <family val="2"/>
    </font>
    <font>
      <b/>
      <sz val="10"/>
      <color indexed="56"/>
      <name val="Verdana"/>
      <family val="2"/>
    </font>
    <font>
      <sz val="10"/>
      <color indexed="56"/>
      <name val="Verdana"/>
      <family val="2"/>
    </font>
    <font>
      <sz val="9"/>
      <color indexed="56"/>
      <name val="Verdana"/>
      <family val="2"/>
    </font>
    <font>
      <sz val="8"/>
      <color indexed="56"/>
      <name val="Verdana"/>
      <family val="2"/>
    </font>
    <font>
      <b/>
      <sz val="8"/>
      <color indexed="9"/>
      <name val="Verdana"/>
      <family val="2"/>
    </font>
    <font>
      <b/>
      <sz val="8"/>
      <color indexed="56"/>
      <name val="Verdana"/>
      <family val="2"/>
    </font>
    <font>
      <b/>
      <sz val="8"/>
      <color indexed="10"/>
      <name val="Verdana"/>
      <family val="2"/>
    </font>
    <font>
      <b/>
      <sz val="10"/>
      <color indexed="9"/>
      <name val="Verdana"/>
      <family val="2"/>
    </font>
    <font>
      <b/>
      <sz val="9"/>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6"/>
      </bottom>
    </border>
    <border>
      <left>
        <color indexed="63"/>
      </left>
      <right>
        <color indexed="63"/>
      </right>
      <top>
        <color indexed="63"/>
      </top>
      <bottom style="hair">
        <color indexed="56"/>
      </bottom>
    </border>
    <border>
      <left>
        <color indexed="63"/>
      </left>
      <right>
        <color indexed="63"/>
      </right>
      <top style="hair">
        <color indexed="56"/>
      </top>
      <bottom style="hair">
        <color indexed="56"/>
      </bottom>
    </border>
    <border>
      <left>
        <color indexed="63"/>
      </left>
      <right>
        <color indexed="63"/>
      </right>
      <top style="hair">
        <color indexed="56"/>
      </top>
      <bottom>
        <color indexed="63"/>
      </bottom>
    </border>
    <border>
      <left>
        <color indexed="63"/>
      </left>
      <right>
        <color indexed="63"/>
      </right>
      <top style="hair">
        <color indexed="56"/>
      </top>
      <bottom style="thin">
        <color indexed="56"/>
      </bottom>
    </border>
    <border>
      <left>
        <color indexed="63"/>
      </left>
      <right>
        <color indexed="63"/>
      </right>
      <top style="thin">
        <color indexed="56"/>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1" fontId="3" fillId="0" borderId="0" xfId="0" applyNumberFormat="1" applyFont="1" applyAlignment="1">
      <alignment horizontal="center" vertical="center"/>
    </xf>
    <xf numFmtId="175" fontId="5" fillId="0" borderId="10" xfId="0" applyNumberFormat="1"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8" fillId="0" borderId="0" xfId="0" applyFont="1" applyAlignment="1">
      <alignment vertical="center"/>
    </xf>
    <xf numFmtId="1" fontId="9" fillId="33" borderId="0" xfId="0" applyNumberFormat="1" applyFont="1" applyFill="1" applyAlignment="1">
      <alignment horizontal="center" vertical="center"/>
    </xf>
    <xf numFmtId="0" fontId="9" fillId="0" borderId="0" xfId="0" applyFont="1" applyFill="1" applyAlignment="1">
      <alignment horizontal="left" vertical="center"/>
    </xf>
    <xf numFmtId="1" fontId="9" fillId="0" borderId="0" xfId="0" applyNumberFormat="1" applyFont="1" applyFill="1" applyAlignment="1">
      <alignment horizontal="center" vertical="center"/>
    </xf>
    <xf numFmtId="0" fontId="8" fillId="0" borderId="11" xfId="0" applyFont="1" applyBorder="1" applyAlignment="1">
      <alignment vertical="center"/>
    </xf>
    <xf numFmtId="1" fontId="8" fillId="0" borderId="11" xfId="0" applyNumberFormat="1" applyFont="1" applyBorder="1" applyAlignment="1">
      <alignment horizontal="center" vertical="center"/>
    </xf>
    <xf numFmtId="0" fontId="8" fillId="0" borderId="12" xfId="0" applyFont="1" applyBorder="1" applyAlignment="1">
      <alignment vertical="center"/>
    </xf>
    <xf numFmtId="0" fontId="8" fillId="34" borderId="0" xfId="0" applyFont="1" applyFill="1" applyAlignment="1">
      <alignment vertical="center"/>
    </xf>
    <xf numFmtId="1" fontId="8" fillId="34" borderId="0" xfId="0" applyNumberFormat="1" applyFont="1" applyFill="1" applyAlignment="1">
      <alignment horizontal="center" vertical="center"/>
    </xf>
    <xf numFmtId="1" fontId="8" fillId="0" borderId="0" xfId="0" applyNumberFormat="1" applyFont="1" applyAlignment="1">
      <alignment horizontal="center" vertical="center"/>
    </xf>
    <xf numFmtId="177" fontId="6" fillId="0" borderId="10" xfId="0" applyNumberFormat="1" applyFont="1" applyBorder="1" applyAlignment="1">
      <alignment horizontal="left" vertical="center"/>
    </xf>
    <xf numFmtId="177" fontId="3" fillId="0" borderId="0" xfId="0" applyNumberFormat="1" applyFont="1" applyAlignment="1">
      <alignment horizontal="left" vertical="center"/>
    </xf>
    <xf numFmtId="177" fontId="8" fillId="0" borderId="0" xfId="0" applyNumberFormat="1" applyFont="1" applyAlignment="1">
      <alignment horizontal="left" vertical="center"/>
    </xf>
    <xf numFmtId="177" fontId="9" fillId="33" borderId="0" xfId="0" applyNumberFormat="1" applyFont="1" applyFill="1" applyAlignment="1">
      <alignment horizontal="left" vertical="center"/>
    </xf>
    <xf numFmtId="177" fontId="9" fillId="0" borderId="0" xfId="0" applyNumberFormat="1" applyFont="1" applyFill="1" applyAlignment="1">
      <alignment horizontal="left" vertical="center"/>
    </xf>
    <xf numFmtId="177" fontId="8" fillId="0" borderId="11" xfId="0" applyNumberFormat="1" applyFont="1" applyBorder="1" applyAlignment="1">
      <alignment horizontal="left" vertical="center"/>
    </xf>
    <xf numFmtId="177" fontId="8" fillId="0" borderId="12" xfId="0" applyNumberFormat="1" applyFont="1" applyBorder="1" applyAlignment="1">
      <alignment horizontal="left" vertical="center"/>
    </xf>
    <xf numFmtId="177" fontId="8" fillId="34" borderId="0" xfId="0" applyNumberFormat="1" applyFont="1" applyFill="1" applyAlignment="1">
      <alignment horizontal="left" vertical="center"/>
    </xf>
    <xf numFmtId="1" fontId="8" fillId="0" borderId="0" xfId="0" applyNumberFormat="1" applyFont="1" applyBorder="1" applyAlignment="1">
      <alignment horizontal="center" vertical="center"/>
    </xf>
    <xf numFmtId="177" fontId="11" fillId="35" borderId="11" xfId="0" applyNumberFormat="1" applyFont="1" applyFill="1" applyBorder="1" applyAlignment="1">
      <alignment horizontal="left" vertical="center"/>
    </xf>
    <xf numFmtId="0" fontId="11" fillId="35" borderId="11" xfId="0" applyFont="1" applyFill="1" applyBorder="1" applyAlignment="1">
      <alignment vertical="center"/>
    </xf>
    <xf numFmtId="1" fontId="11" fillId="35" borderId="11" xfId="0" applyNumberFormat="1" applyFont="1" applyFill="1" applyBorder="1" applyAlignment="1">
      <alignment horizontal="center" vertical="center"/>
    </xf>
    <xf numFmtId="0" fontId="12" fillId="36" borderId="0" xfId="0" applyFont="1" applyFill="1" applyAlignment="1">
      <alignment vertical="center"/>
    </xf>
    <xf numFmtId="1" fontId="12" fillId="36" borderId="0" xfId="0" applyNumberFormat="1" applyFont="1" applyFill="1" applyAlignment="1">
      <alignment horizontal="center" vertical="center"/>
    </xf>
    <xf numFmtId="0" fontId="8" fillId="0" borderId="11" xfId="0" applyFont="1" applyBorder="1" applyAlignment="1">
      <alignment horizontal="left" vertical="top"/>
    </xf>
    <xf numFmtId="0" fontId="8" fillId="0" borderId="0" xfId="0" applyFont="1" applyBorder="1" applyAlignment="1">
      <alignment horizontal="left" vertical="top"/>
    </xf>
    <xf numFmtId="0" fontId="7" fillId="0" borderId="0" xfId="0" applyFont="1" applyFill="1" applyAlignment="1">
      <alignment vertical="center"/>
    </xf>
    <xf numFmtId="0" fontId="8" fillId="0" borderId="11" xfId="0" applyFont="1" applyFill="1" applyBorder="1" applyAlignment="1">
      <alignment vertical="center"/>
    </xf>
    <xf numFmtId="177" fontId="8" fillId="0" borderId="11" xfId="0" applyNumberFormat="1" applyFont="1" applyFill="1" applyBorder="1" applyAlignment="1">
      <alignment horizontal="left" vertical="center"/>
    </xf>
    <xf numFmtId="0" fontId="8" fillId="0" borderId="12" xfId="0" applyFont="1" applyFill="1" applyBorder="1" applyAlignment="1">
      <alignment vertical="center"/>
    </xf>
    <xf numFmtId="177" fontId="8" fillId="0" borderId="12" xfId="0" applyNumberFormat="1" applyFont="1" applyFill="1" applyBorder="1" applyAlignment="1">
      <alignment horizontal="left" vertical="center"/>
    </xf>
    <xf numFmtId="0" fontId="8" fillId="0" borderId="13" xfId="0" applyFont="1" applyFill="1" applyBorder="1" applyAlignment="1">
      <alignment vertical="center"/>
    </xf>
    <xf numFmtId="177" fontId="8" fillId="0" borderId="13" xfId="0" applyNumberFormat="1" applyFont="1" applyFill="1" applyBorder="1" applyAlignment="1">
      <alignment horizontal="left" vertical="center"/>
    </xf>
    <xf numFmtId="0" fontId="10" fillId="34" borderId="0" xfId="0" applyFont="1" applyFill="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0" xfId="0" applyAlignment="1">
      <alignment horizontal="left" vertical="top" wrapText="1"/>
    </xf>
    <xf numFmtId="0" fontId="8" fillId="0" borderId="0" xfId="0" applyFont="1" applyAlignment="1">
      <alignment horizontal="left" vertical="center"/>
    </xf>
    <xf numFmtId="0" fontId="12" fillId="36" borderId="0" xfId="0" applyFont="1" applyFill="1" applyAlignment="1">
      <alignment horizontal="left" vertical="center"/>
    </xf>
    <xf numFmtId="1" fontId="8" fillId="0" borderId="0" xfId="0" applyNumberFormat="1" applyFont="1" applyAlignment="1">
      <alignment horizontal="right" vertical="center"/>
    </xf>
    <xf numFmtId="0" fontId="10" fillId="0" borderId="0" xfId="0" applyFont="1" applyFill="1" applyBorder="1" applyAlignment="1">
      <alignment horizontal="left"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1" fontId="10" fillId="0" borderId="0" xfId="0" applyNumberFormat="1" applyFont="1" applyFill="1" applyBorder="1" applyAlignment="1">
      <alignment horizontal="center" vertical="center"/>
    </xf>
    <xf numFmtId="0" fontId="8" fillId="0" borderId="14" xfId="0" applyFont="1" applyBorder="1" applyAlignment="1">
      <alignment vertical="center"/>
    </xf>
    <xf numFmtId="177" fontId="8" fillId="0" borderId="14" xfId="0" applyNumberFormat="1" applyFont="1" applyBorder="1" applyAlignment="1">
      <alignment horizontal="left" vertical="center"/>
    </xf>
    <xf numFmtId="1" fontId="8" fillId="0" borderId="14" xfId="0" applyNumberFormat="1" applyFont="1" applyBorder="1" applyAlignment="1">
      <alignment horizontal="center" vertical="center"/>
    </xf>
    <xf numFmtId="0" fontId="8" fillId="0" borderId="14" xfId="0" applyFont="1" applyFill="1" applyBorder="1" applyAlignment="1">
      <alignment vertical="center"/>
    </xf>
    <xf numFmtId="177" fontId="8" fillId="0" borderId="14" xfId="0" applyNumberFormat="1" applyFont="1" applyFill="1" applyBorder="1" applyAlignment="1">
      <alignment horizontal="left" vertical="center"/>
    </xf>
    <xf numFmtId="0" fontId="0" fillId="0" borderId="10" xfId="0" applyBorder="1" applyAlignment="1">
      <alignment horizontal="left" vertical="top" wrapText="1"/>
    </xf>
    <xf numFmtId="0" fontId="8" fillId="0" borderId="10" xfId="0" applyFont="1" applyBorder="1" applyAlignment="1">
      <alignment horizontal="left" vertical="center"/>
    </xf>
    <xf numFmtId="0" fontId="8" fillId="0" borderId="10" xfId="0" applyFont="1" applyBorder="1" applyAlignment="1">
      <alignment vertical="center"/>
    </xf>
    <xf numFmtId="177" fontId="8" fillId="0" borderId="10" xfId="0" applyNumberFormat="1" applyFont="1" applyBorder="1" applyAlignment="1">
      <alignment horizontal="left" vertical="center"/>
    </xf>
    <xf numFmtId="1" fontId="8" fillId="0" borderId="10" xfId="0" applyNumberFormat="1" applyFont="1" applyBorder="1" applyAlignment="1">
      <alignment horizontal="center" vertical="center"/>
    </xf>
    <xf numFmtId="177" fontId="9" fillId="36" borderId="0" xfId="0" applyNumberFormat="1" applyFont="1" applyFill="1" applyAlignment="1">
      <alignment horizontal="left" vertical="center"/>
    </xf>
    <xf numFmtId="0" fontId="7" fillId="37" borderId="0" xfId="0" applyFont="1" applyFill="1" applyAlignment="1">
      <alignment vertical="center"/>
    </xf>
    <xf numFmtId="1" fontId="8" fillId="0" borderId="11" xfId="0" applyNumberFormat="1" applyFont="1" applyFill="1" applyBorder="1" applyAlignment="1">
      <alignment horizontal="center" vertical="center"/>
    </xf>
    <xf numFmtId="0" fontId="10" fillId="37" borderId="11" xfId="0" applyFont="1" applyFill="1" applyBorder="1" applyAlignment="1">
      <alignment vertical="center"/>
    </xf>
    <xf numFmtId="177" fontId="10" fillId="37" borderId="11" xfId="0" applyNumberFormat="1" applyFont="1" applyFill="1" applyBorder="1" applyAlignment="1">
      <alignment horizontal="left" vertical="center"/>
    </xf>
    <xf numFmtId="1" fontId="10" fillId="37" borderId="11" xfId="0" applyNumberFormat="1" applyFont="1" applyFill="1" applyBorder="1" applyAlignment="1">
      <alignment horizontal="center" vertical="center"/>
    </xf>
    <xf numFmtId="177" fontId="10" fillId="0" borderId="15" xfId="0" applyNumberFormat="1" applyFont="1" applyFill="1" applyBorder="1" applyAlignment="1">
      <alignment horizontal="left" vertical="center"/>
    </xf>
    <xf numFmtId="0" fontId="8" fillId="0" borderId="0" xfId="0" applyFont="1" applyBorder="1" applyAlignment="1">
      <alignment horizontal="left" vertical="top"/>
    </xf>
    <xf numFmtId="0" fontId="8" fillId="0" borderId="10" xfId="0" applyFont="1" applyBorder="1" applyAlignment="1">
      <alignment horizontal="left" vertical="top"/>
    </xf>
    <xf numFmtId="0" fontId="10" fillId="0" borderId="0" xfId="0" applyFont="1" applyBorder="1" applyAlignment="1">
      <alignment horizontal="left" vertical="top"/>
    </xf>
    <xf numFmtId="0" fontId="10" fillId="0" borderId="10" xfId="0" applyFont="1" applyBorder="1" applyAlignment="1">
      <alignment horizontal="left" vertical="top"/>
    </xf>
    <xf numFmtId="0" fontId="10" fillId="34" borderId="10" xfId="0" applyFont="1" applyFill="1" applyBorder="1" applyAlignment="1">
      <alignment horizontal="left" vertical="center"/>
    </xf>
    <xf numFmtId="0" fontId="0" fillId="0" borderId="11" xfId="0" applyBorder="1" applyAlignment="1">
      <alignment/>
    </xf>
    <xf numFmtId="0" fontId="8" fillId="0" borderId="12" xfId="0" applyFont="1" applyBorder="1" applyAlignment="1">
      <alignment horizontal="left" vertical="top"/>
    </xf>
    <xf numFmtId="0" fontId="8" fillId="0" borderId="15" xfId="0" applyFont="1" applyBorder="1" applyAlignment="1">
      <alignment horizontal="left" vertical="top" wrapText="1"/>
    </xf>
    <xf numFmtId="0" fontId="8" fillId="0" borderId="10" xfId="0" applyFont="1" applyBorder="1" applyAlignment="1">
      <alignment horizontal="left" vertical="top" wrapText="1"/>
    </xf>
    <xf numFmtId="0" fontId="8" fillId="0" borderId="14" xfId="0" applyFont="1" applyBorder="1" applyAlignment="1">
      <alignment horizontal="left" vertical="top"/>
    </xf>
    <xf numFmtId="0" fontId="9" fillId="33" borderId="0" xfId="0" applyFont="1" applyFill="1" applyAlignment="1">
      <alignment horizontal="left" vertical="center"/>
    </xf>
    <xf numFmtId="0" fontId="5" fillId="0" borderId="10" xfId="0" applyFont="1" applyBorder="1" applyAlignment="1">
      <alignment horizontal="left" vertical="center"/>
    </xf>
    <xf numFmtId="0" fontId="4" fillId="36" borderId="0" xfId="0" applyFont="1" applyFill="1" applyAlignment="1">
      <alignment horizontal="left" vertical="center"/>
    </xf>
    <xf numFmtId="0" fontId="8" fillId="0" borderId="15" xfId="0" applyFont="1" applyFill="1" applyBorder="1" applyAlignment="1">
      <alignment horizontal="left" vertical="center" wrapText="1"/>
    </xf>
    <xf numFmtId="0" fontId="8" fillId="0" borderId="10" xfId="0" applyFont="1" applyFill="1" applyBorder="1" applyAlignment="1">
      <alignment horizontal="left" vertical="center" wrapText="1"/>
    </xf>
    <xf numFmtId="175" fontId="5" fillId="0" borderId="0" xfId="0" applyNumberFormat="1" applyFont="1" applyAlignment="1">
      <alignment horizontal="right" vertical="center"/>
    </xf>
    <xf numFmtId="177" fontId="10" fillId="0" borderId="15" xfId="0" applyNumberFormat="1" applyFont="1" applyFill="1" applyBorder="1" applyAlignment="1">
      <alignment horizontal="right" vertical="center"/>
    </xf>
    <xf numFmtId="0" fontId="1"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6"/>
  <sheetViews>
    <sheetView showGridLines="0" tabSelected="1" zoomScale="75" zoomScaleNormal="75" zoomScalePageLayoutView="0" workbookViewId="0" topLeftCell="A1">
      <selection activeCell="H11" sqref="H11"/>
    </sheetView>
  </sheetViews>
  <sheetFormatPr defaultColWidth="9.140625" defaultRowHeight="12.75"/>
  <cols>
    <col min="1" max="1" width="21.00390625" style="8" customWidth="1"/>
    <col min="2" max="2" width="41.00390625" style="3" bestFit="1" customWidth="1"/>
    <col min="3" max="4" width="25.7109375" style="20" customWidth="1"/>
    <col min="5" max="5" width="9.00390625" style="4" customWidth="1"/>
    <col min="6" max="16384" width="9.140625" style="3" customWidth="1"/>
  </cols>
  <sheetData>
    <row r="1" spans="1:5" ht="22.5">
      <c r="A1" s="84" t="s">
        <v>23</v>
      </c>
      <c r="B1" s="84"/>
      <c r="C1" s="84"/>
      <c r="D1" s="84"/>
      <c r="E1" s="84"/>
    </row>
    <row r="2" spans="1:5" ht="12.75">
      <c r="A2" s="83" t="s">
        <v>24</v>
      </c>
      <c r="B2" s="83"/>
      <c r="C2" s="83"/>
      <c r="D2" s="19"/>
      <c r="E2" s="5" t="s">
        <v>25</v>
      </c>
    </row>
    <row r="3" ht="12.75">
      <c r="E3" s="50" t="s">
        <v>26</v>
      </c>
    </row>
    <row r="4" spans="1:5" s="1" customFormat="1" ht="18">
      <c r="A4" s="89" t="s">
        <v>65</v>
      </c>
      <c r="B4" s="89"/>
      <c r="C4" s="89"/>
      <c r="D4" s="87">
        <v>39324</v>
      </c>
      <c r="E4" s="87"/>
    </row>
    <row r="5" spans="1:5" s="2" customFormat="1" ht="12.75" customHeight="1">
      <c r="A5" s="82" t="s">
        <v>18</v>
      </c>
      <c r="B5" s="82"/>
      <c r="C5" s="22" t="s">
        <v>0</v>
      </c>
      <c r="D5" s="22" t="s">
        <v>19</v>
      </c>
      <c r="E5" s="10" t="s">
        <v>1</v>
      </c>
    </row>
    <row r="6" spans="1:5" s="2" customFormat="1" ht="3" customHeight="1">
      <c r="A6" s="11"/>
      <c r="B6" s="11"/>
      <c r="C6" s="23"/>
      <c r="D6" s="23"/>
      <c r="E6" s="12"/>
    </row>
    <row r="7" spans="1:5" s="2" customFormat="1" ht="11.25" customHeight="1">
      <c r="A7" s="76" t="s">
        <v>27</v>
      </c>
      <c r="B7" s="76"/>
      <c r="C7" s="76"/>
      <c r="D7" s="76"/>
      <c r="E7" s="76"/>
    </row>
    <row r="8" spans="1:5" s="2" customFormat="1" ht="11.25" customHeight="1">
      <c r="A8" s="43" t="s">
        <v>29</v>
      </c>
      <c r="B8" s="36"/>
      <c r="C8" s="37">
        <v>39084</v>
      </c>
      <c r="D8" s="37">
        <f>C8+E8-1</f>
        <v>39087</v>
      </c>
      <c r="E8" s="14">
        <v>4</v>
      </c>
    </row>
    <row r="9" spans="1:5" s="2" customFormat="1" ht="11.25" customHeight="1">
      <c r="A9" s="44" t="s">
        <v>28</v>
      </c>
      <c r="B9" s="38"/>
      <c r="C9" s="39">
        <v>39090</v>
      </c>
      <c r="D9" s="37">
        <f aca="true" t="shared" si="0" ref="D9:D18">C9+E9-1</f>
        <v>39108</v>
      </c>
      <c r="E9" s="14">
        <v>19</v>
      </c>
    </row>
    <row r="10" spans="1:5" s="2" customFormat="1" ht="11.25" customHeight="1">
      <c r="A10" s="45" t="s">
        <v>37</v>
      </c>
      <c r="B10" s="38" t="s">
        <v>30</v>
      </c>
      <c r="C10" s="39">
        <v>39118</v>
      </c>
      <c r="D10" s="37">
        <f t="shared" si="0"/>
        <v>39136</v>
      </c>
      <c r="E10" s="14">
        <v>19</v>
      </c>
    </row>
    <row r="11" spans="1:5" s="2" customFormat="1" ht="11.25" customHeight="1">
      <c r="A11" s="46"/>
      <c r="B11" s="38" t="s">
        <v>31</v>
      </c>
      <c r="C11" s="39">
        <v>39139</v>
      </c>
      <c r="D11" s="37">
        <f t="shared" si="0"/>
        <v>39150</v>
      </c>
      <c r="E11" s="14">
        <v>12</v>
      </c>
    </row>
    <row r="12" spans="1:5" s="2" customFormat="1" ht="11.25" customHeight="1">
      <c r="A12" s="46"/>
      <c r="B12" s="38" t="s">
        <v>32</v>
      </c>
      <c r="C12" s="39">
        <v>39139</v>
      </c>
      <c r="D12" s="37">
        <f t="shared" si="0"/>
        <v>39150</v>
      </c>
      <c r="E12" s="14">
        <v>12</v>
      </c>
    </row>
    <row r="13" spans="1:5" s="2" customFormat="1" ht="11.25" customHeight="1">
      <c r="A13" s="46"/>
      <c r="B13" s="38" t="s">
        <v>38</v>
      </c>
      <c r="C13" s="39">
        <v>39139</v>
      </c>
      <c r="D13" s="37">
        <f t="shared" si="0"/>
        <v>39150</v>
      </c>
      <c r="E13" s="14">
        <v>12</v>
      </c>
    </row>
    <row r="14" spans="1:5" s="2" customFormat="1" ht="11.25" customHeight="1">
      <c r="A14" s="45" t="s">
        <v>39</v>
      </c>
      <c r="B14" s="38" t="s">
        <v>48</v>
      </c>
      <c r="C14" s="39">
        <v>39153</v>
      </c>
      <c r="D14" s="37">
        <f t="shared" si="0"/>
        <v>39158</v>
      </c>
      <c r="E14" s="14">
        <v>6</v>
      </c>
    </row>
    <row r="15" spans="1:5" s="2" customFormat="1" ht="11.25" customHeight="1">
      <c r="A15" s="47"/>
      <c r="B15" s="38" t="s">
        <v>33</v>
      </c>
      <c r="C15" s="39">
        <v>39153</v>
      </c>
      <c r="D15" s="37">
        <f t="shared" si="0"/>
        <v>39158</v>
      </c>
      <c r="E15" s="14">
        <v>6</v>
      </c>
    </row>
    <row r="16" spans="1:5" s="2" customFormat="1" ht="11.25" customHeight="1">
      <c r="A16" s="47"/>
      <c r="B16" s="38" t="s">
        <v>34</v>
      </c>
      <c r="C16" s="39">
        <v>39161</v>
      </c>
      <c r="D16" s="37">
        <f t="shared" si="0"/>
        <v>39178</v>
      </c>
      <c r="E16" s="14">
        <v>18</v>
      </c>
    </row>
    <row r="17" spans="1:5" s="2" customFormat="1" ht="11.25" customHeight="1">
      <c r="A17" s="47"/>
      <c r="B17" s="40" t="s">
        <v>35</v>
      </c>
      <c r="C17" s="41">
        <v>39181</v>
      </c>
      <c r="D17" s="37">
        <f t="shared" si="0"/>
        <v>39183</v>
      </c>
      <c r="E17" s="27">
        <v>3</v>
      </c>
    </row>
    <row r="18" spans="1:5" s="2" customFormat="1" ht="11.25" customHeight="1">
      <c r="A18" s="60"/>
      <c r="B18" s="58" t="s">
        <v>36</v>
      </c>
      <c r="C18" s="59">
        <v>39184</v>
      </c>
      <c r="D18" s="37">
        <f t="shared" si="0"/>
        <v>39192</v>
      </c>
      <c r="E18" s="57">
        <v>9</v>
      </c>
    </row>
    <row r="19" spans="1:5" s="52" customFormat="1" ht="11.25" customHeight="1">
      <c r="A19" s="51"/>
      <c r="B19" s="53"/>
      <c r="C19" s="88" t="s">
        <v>51</v>
      </c>
      <c r="D19" s="88"/>
      <c r="E19" s="54">
        <f>D18-C8</f>
        <v>108</v>
      </c>
    </row>
    <row r="20" spans="1:5" s="2" customFormat="1" ht="11.25" customHeight="1">
      <c r="A20" s="76" t="s">
        <v>2</v>
      </c>
      <c r="B20" s="76"/>
      <c r="C20" s="76"/>
      <c r="D20" s="76"/>
      <c r="E20" s="76"/>
    </row>
    <row r="21" spans="1:5" s="6" customFormat="1" ht="11.25" customHeight="1">
      <c r="A21" s="72" t="s">
        <v>8</v>
      </c>
      <c r="B21" s="29" t="s">
        <v>9</v>
      </c>
      <c r="C21" s="28">
        <v>39195</v>
      </c>
      <c r="D21" s="28">
        <f>C21+E21-1</f>
        <v>39195</v>
      </c>
      <c r="E21" s="30">
        <v>1</v>
      </c>
    </row>
    <row r="22" spans="1:5" s="6" customFormat="1" ht="11.25" customHeight="1">
      <c r="A22" s="77"/>
      <c r="B22" s="15" t="s">
        <v>6</v>
      </c>
      <c r="C22" s="25">
        <v>39196</v>
      </c>
      <c r="D22" s="37">
        <f aca="true" t="shared" si="1" ref="D22:D37">C22+E22-1</f>
        <v>39199</v>
      </c>
      <c r="E22" s="14">
        <v>4</v>
      </c>
    </row>
    <row r="23" spans="1:5" s="6" customFormat="1" ht="11.25" customHeight="1">
      <c r="A23" s="34" t="s">
        <v>40</v>
      </c>
      <c r="B23" s="15" t="s">
        <v>3</v>
      </c>
      <c r="C23" s="25">
        <v>39196</v>
      </c>
      <c r="D23" s="37">
        <f t="shared" si="1"/>
        <v>39209</v>
      </c>
      <c r="E23" s="14">
        <v>14</v>
      </c>
    </row>
    <row r="24" spans="1:5" s="6" customFormat="1" ht="11.25" customHeight="1">
      <c r="A24" s="34"/>
      <c r="B24" s="15" t="s">
        <v>44</v>
      </c>
      <c r="C24" s="25">
        <v>39210</v>
      </c>
      <c r="D24" s="37">
        <f t="shared" si="1"/>
        <v>39213</v>
      </c>
      <c r="E24" s="14">
        <v>4</v>
      </c>
    </row>
    <row r="25" spans="1:5" s="6" customFormat="1" ht="11.25" customHeight="1">
      <c r="A25" s="33"/>
      <c r="B25" s="15" t="s">
        <v>45</v>
      </c>
      <c r="C25" s="25">
        <v>39216</v>
      </c>
      <c r="D25" s="37">
        <f t="shared" si="1"/>
        <v>39218</v>
      </c>
      <c r="E25" s="14">
        <v>3</v>
      </c>
    </row>
    <row r="26" spans="1:5" s="6" customFormat="1" ht="11.25" customHeight="1">
      <c r="A26" s="78" t="s">
        <v>41</v>
      </c>
      <c r="B26" s="15" t="s">
        <v>3</v>
      </c>
      <c r="C26" s="25">
        <v>39219</v>
      </c>
      <c r="D26" s="37">
        <f t="shared" si="1"/>
        <v>39276</v>
      </c>
      <c r="E26" s="14">
        <v>58</v>
      </c>
    </row>
    <row r="27" spans="1:5" s="6" customFormat="1" ht="11.25" customHeight="1">
      <c r="A27" s="78"/>
      <c r="B27" s="15" t="s">
        <v>4</v>
      </c>
      <c r="C27" s="25">
        <v>39279</v>
      </c>
      <c r="D27" s="37">
        <f t="shared" si="1"/>
        <v>39290</v>
      </c>
      <c r="E27" s="14">
        <v>12</v>
      </c>
    </row>
    <row r="28" spans="1:5" s="6" customFormat="1" ht="11.25" customHeight="1">
      <c r="A28" s="78"/>
      <c r="B28" s="15" t="s">
        <v>46</v>
      </c>
      <c r="C28" s="25">
        <v>39293</v>
      </c>
      <c r="D28" s="37">
        <f t="shared" si="1"/>
        <v>39297</v>
      </c>
      <c r="E28" s="14">
        <v>5</v>
      </c>
    </row>
    <row r="29" spans="1:5" s="6" customFormat="1" ht="11.25" customHeight="1">
      <c r="A29" s="78"/>
      <c r="B29" s="29" t="s">
        <v>5</v>
      </c>
      <c r="C29" s="28">
        <v>39302</v>
      </c>
      <c r="D29" s="28">
        <f t="shared" si="1"/>
        <v>39303</v>
      </c>
      <c r="E29" s="30">
        <v>2</v>
      </c>
    </row>
    <row r="30" spans="1:5" s="6" customFormat="1" ht="11.25" customHeight="1">
      <c r="A30" s="78"/>
      <c r="B30" s="15" t="s">
        <v>6</v>
      </c>
      <c r="C30" s="25">
        <v>39304</v>
      </c>
      <c r="D30" s="37">
        <f t="shared" si="1"/>
        <v>39314</v>
      </c>
      <c r="E30" s="14">
        <v>11</v>
      </c>
    </row>
    <row r="31" spans="1:5" s="6" customFormat="1" ht="11.25" customHeight="1">
      <c r="A31" s="78" t="s">
        <v>42</v>
      </c>
      <c r="B31" s="15" t="s">
        <v>3</v>
      </c>
      <c r="C31" s="25">
        <v>39304</v>
      </c>
      <c r="D31" s="37">
        <f t="shared" si="1"/>
        <v>39342</v>
      </c>
      <c r="E31" s="14">
        <v>39</v>
      </c>
    </row>
    <row r="32" spans="1:5" s="6" customFormat="1" ht="11.25" customHeight="1">
      <c r="A32" s="78"/>
      <c r="B32" s="15" t="s">
        <v>4</v>
      </c>
      <c r="C32" s="25">
        <v>39343</v>
      </c>
      <c r="D32" s="37">
        <f t="shared" si="1"/>
        <v>39346</v>
      </c>
      <c r="E32" s="14">
        <v>4</v>
      </c>
    </row>
    <row r="33" spans="1:5" s="6" customFormat="1" ht="11.25" customHeight="1">
      <c r="A33" s="78"/>
      <c r="B33" s="15" t="s">
        <v>46</v>
      </c>
      <c r="C33" s="25">
        <v>39349</v>
      </c>
      <c r="D33" s="37">
        <f t="shared" si="1"/>
        <v>39350</v>
      </c>
      <c r="E33" s="14">
        <v>2</v>
      </c>
    </row>
    <row r="34" spans="1:5" s="6" customFormat="1" ht="11.25" customHeight="1">
      <c r="A34" s="78"/>
      <c r="B34" s="29" t="s">
        <v>5</v>
      </c>
      <c r="C34" s="28">
        <v>39358</v>
      </c>
      <c r="D34" s="28">
        <f t="shared" si="1"/>
        <v>39359</v>
      </c>
      <c r="E34" s="30">
        <v>2</v>
      </c>
    </row>
    <row r="35" spans="1:5" s="6" customFormat="1" ht="11.25" customHeight="1">
      <c r="A35" s="78"/>
      <c r="B35" s="15" t="s">
        <v>6</v>
      </c>
      <c r="C35" s="25">
        <v>39360</v>
      </c>
      <c r="D35" s="37">
        <f t="shared" si="1"/>
        <v>39367</v>
      </c>
      <c r="E35" s="14">
        <v>8</v>
      </c>
    </row>
    <row r="36" spans="1:5" s="6" customFormat="1" ht="11.25" customHeight="1">
      <c r="A36" s="78" t="s">
        <v>43</v>
      </c>
      <c r="B36" s="15" t="s">
        <v>3</v>
      </c>
      <c r="C36" s="25">
        <v>39360</v>
      </c>
      <c r="D36" s="37">
        <f t="shared" si="1"/>
        <v>39384</v>
      </c>
      <c r="E36" s="14">
        <v>25</v>
      </c>
    </row>
    <row r="37" spans="1:5" s="6" customFormat="1" ht="11.25" customHeight="1">
      <c r="A37" s="81"/>
      <c r="B37" s="55" t="s">
        <v>7</v>
      </c>
      <c r="C37" s="56">
        <v>39385</v>
      </c>
      <c r="D37" s="37">
        <f t="shared" si="1"/>
        <v>39402</v>
      </c>
      <c r="E37" s="57">
        <v>18</v>
      </c>
    </row>
    <row r="38" spans="1:5" s="52" customFormat="1" ht="11.25" customHeight="1">
      <c r="A38" s="51"/>
      <c r="B38" s="53"/>
      <c r="C38" s="71" t="s">
        <v>52</v>
      </c>
      <c r="D38" s="71"/>
      <c r="E38" s="54">
        <f>D26-C10</f>
        <v>158</v>
      </c>
    </row>
    <row r="39" spans="1:5" s="6" customFormat="1" ht="11.25" customHeight="1">
      <c r="A39" s="76" t="s">
        <v>64</v>
      </c>
      <c r="B39" s="76"/>
      <c r="C39" s="76"/>
      <c r="D39" s="76"/>
      <c r="E39" s="76"/>
    </row>
    <row r="40" spans="1:5" s="6" customFormat="1" ht="34.5" customHeight="1">
      <c r="A40" s="79"/>
      <c r="B40" s="13" t="s">
        <v>58</v>
      </c>
      <c r="C40" s="85" t="s">
        <v>63</v>
      </c>
      <c r="D40" s="85"/>
      <c r="E40" s="85"/>
    </row>
    <row r="41" spans="1:5" s="6" customFormat="1" ht="34.5" customHeight="1">
      <c r="A41" s="80"/>
      <c r="B41" s="55" t="s">
        <v>59</v>
      </c>
      <c r="C41" s="86"/>
      <c r="D41" s="86"/>
      <c r="E41" s="86"/>
    </row>
    <row r="42" spans="1:5" s="52" customFormat="1" ht="11.25" customHeight="1">
      <c r="A42" s="51"/>
      <c r="B42" s="53"/>
      <c r="C42" s="71" t="s">
        <v>54</v>
      </c>
      <c r="D42" s="71"/>
      <c r="E42" s="54"/>
    </row>
    <row r="43" spans="1:5" s="6" customFormat="1" ht="11.25" customHeight="1">
      <c r="A43" s="76" t="s">
        <v>53</v>
      </c>
      <c r="B43" s="76"/>
      <c r="C43" s="76"/>
      <c r="D43" s="76"/>
      <c r="E43" s="76"/>
    </row>
    <row r="44" spans="1:5" s="6" customFormat="1" ht="11.25" customHeight="1">
      <c r="A44" s="72"/>
      <c r="B44" s="13" t="s">
        <v>60</v>
      </c>
      <c r="C44" s="24">
        <v>39458</v>
      </c>
      <c r="D44" s="37">
        <f>C44+E44-1</f>
        <v>39471</v>
      </c>
      <c r="E44" s="14">
        <v>14</v>
      </c>
    </row>
    <row r="45" spans="1:5" s="6" customFormat="1" ht="11.25" customHeight="1">
      <c r="A45" s="72"/>
      <c r="B45" s="29" t="s">
        <v>20</v>
      </c>
      <c r="C45" s="28">
        <v>39421</v>
      </c>
      <c r="D45" s="28">
        <f aca="true" t="shared" si="2" ref="D45:D51">C45+E45-1</f>
        <v>39421</v>
      </c>
      <c r="E45" s="30">
        <v>1</v>
      </c>
    </row>
    <row r="46" spans="1:5" s="6" customFormat="1" ht="11.25" customHeight="1">
      <c r="A46" s="72"/>
      <c r="B46" s="15" t="s">
        <v>10</v>
      </c>
      <c r="C46" s="24">
        <v>39417</v>
      </c>
      <c r="D46" s="37">
        <f t="shared" si="2"/>
        <v>39507</v>
      </c>
      <c r="E46" s="14">
        <v>91</v>
      </c>
    </row>
    <row r="47" spans="1:5" s="6" customFormat="1" ht="11.25" customHeight="1">
      <c r="A47" s="72"/>
      <c r="B47" s="15" t="s">
        <v>11</v>
      </c>
      <c r="C47" s="24">
        <v>39508</v>
      </c>
      <c r="D47" s="37">
        <f t="shared" si="2"/>
        <v>39510</v>
      </c>
      <c r="E47" s="14">
        <v>3</v>
      </c>
    </row>
    <row r="48" spans="1:5" s="6" customFormat="1" ht="11.25" customHeight="1">
      <c r="A48" s="72"/>
      <c r="B48" s="15" t="s">
        <v>12</v>
      </c>
      <c r="C48" s="24">
        <v>39511</v>
      </c>
      <c r="D48" s="37">
        <f t="shared" si="2"/>
        <v>39518</v>
      </c>
      <c r="E48" s="14">
        <v>8</v>
      </c>
    </row>
    <row r="49" spans="1:5" s="6" customFormat="1" ht="11.25" customHeight="1">
      <c r="A49" s="72"/>
      <c r="B49" s="15" t="s">
        <v>13</v>
      </c>
      <c r="C49" s="25">
        <v>39519</v>
      </c>
      <c r="D49" s="37">
        <f t="shared" si="2"/>
        <v>39524</v>
      </c>
      <c r="E49" s="14">
        <v>6</v>
      </c>
    </row>
    <row r="50" spans="1:5" s="6" customFormat="1" ht="11.25" customHeight="1">
      <c r="A50" s="72"/>
      <c r="B50" s="15" t="s">
        <v>49</v>
      </c>
      <c r="C50" s="25">
        <v>39525</v>
      </c>
      <c r="D50" s="37">
        <f t="shared" si="2"/>
        <v>39534</v>
      </c>
      <c r="E50" s="14">
        <v>10</v>
      </c>
    </row>
    <row r="51" spans="1:5" s="6" customFormat="1" ht="11.25" customHeight="1">
      <c r="A51" s="73"/>
      <c r="B51" s="55" t="s">
        <v>14</v>
      </c>
      <c r="C51" s="56">
        <v>39538</v>
      </c>
      <c r="D51" s="37">
        <f t="shared" si="2"/>
        <v>39544</v>
      </c>
      <c r="E51" s="57">
        <v>7</v>
      </c>
    </row>
    <row r="52" spans="1:5" s="52" customFormat="1" ht="11.25" customHeight="1">
      <c r="A52" s="51"/>
      <c r="B52" s="53"/>
      <c r="C52" s="71" t="s">
        <v>54</v>
      </c>
      <c r="D52" s="71"/>
      <c r="E52" s="54">
        <f>D51-C44</f>
        <v>86</v>
      </c>
    </row>
    <row r="53" spans="1:5" s="6" customFormat="1" ht="11.25" customHeight="1">
      <c r="A53" s="76" t="s">
        <v>22</v>
      </c>
      <c r="B53" s="76"/>
      <c r="C53" s="76"/>
      <c r="D53" s="76"/>
      <c r="E53" s="76"/>
    </row>
    <row r="54" spans="1:5" s="6" customFormat="1" ht="11.25" customHeight="1">
      <c r="A54" s="51"/>
      <c r="B54" s="15" t="s">
        <v>50</v>
      </c>
      <c r="C54" s="25">
        <v>39547</v>
      </c>
      <c r="D54" s="37">
        <f aca="true" t="shared" si="3" ref="D54:D59">C54+E54-1</f>
        <v>39560</v>
      </c>
      <c r="E54" s="14">
        <v>14</v>
      </c>
    </row>
    <row r="55" spans="1:5" s="35" customFormat="1" ht="11.25" customHeight="1">
      <c r="A55" s="74"/>
      <c r="B55" s="36" t="s">
        <v>61</v>
      </c>
      <c r="C55" s="37">
        <v>39547</v>
      </c>
      <c r="D55" s="37">
        <f t="shared" si="3"/>
        <v>39560</v>
      </c>
      <c r="E55" s="67">
        <v>14</v>
      </c>
    </row>
    <row r="56" spans="1:5" s="6" customFormat="1" ht="11.25" customHeight="1">
      <c r="A56" s="74"/>
      <c r="B56" s="29" t="s">
        <v>21</v>
      </c>
      <c r="C56" s="28">
        <v>39562</v>
      </c>
      <c r="D56" s="28">
        <f t="shared" si="3"/>
        <v>39563</v>
      </c>
      <c r="E56" s="30">
        <v>2</v>
      </c>
    </row>
    <row r="57" spans="1:5" s="66" customFormat="1" ht="11.25" customHeight="1">
      <c r="A57" s="74"/>
      <c r="B57" s="68" t="s">
        <v>62</v>
      </c>
      <c r="C57" s="69">
        <v>39566</v>
      </c>
      <c r="D57" s="37">
        <f t="shared" si="3"/>
        <v>39566</v>
      </c>
      <c r="E57" s="70">
        <v>1</v>
      </c>
    </row>
    <row r="58" spans="1:5" s="6" customFormat="1" ht="11.25" customHeight="1">
      <c r="A58" s="74"/>
      <c r="B58" s="15" t="s">
        <v>47</v>
      </c>
      <c r="C58" s="25">
        <v>39566</v>
      </c>
      <c r="D58" s="37">
        <f t="shared" si="3"/>
        <v>39730</v>
      </c>
      <c r="E58" s="14">
        <v>165</v>
      </c>
    </row>
    <row r="59" spans="1:5" s="6" customFormat="1" ht="11.25" customHeight="1">
      <c r="A59" s="75"/>
      <c r="B59" s="55" t="s">
        <v>15</v>
      </c>
      <c r="C59" s="56">
        <v>39734</v>
      </c>
      <c r="D59" s="37">
        <f t="shared" si="3"/>
        <v>39751</v>
      </c>
      <c r="E59" s="57">
        <v>18</v>
      </c>
    </row>
    <row r="60" spans="1:5" s="52" customFormat="1" ht="11.25" customHeight="1">
      <c r="A60" s="51"/>
      <c r="B60" s="53"/>
      <c r="C60" s="71" t="s">
        <v>55</v>
      </c>
      <c r="D60" s="71"/>
      <c r="E60" s="54">
        <f>D59-C55</f>
        <v>204</v>
      </c>
    </row>
    <row r="61" spans="1:5" s="6" customFormat="1" ht="11.25" customHeight="1">
      <c r="A61" s="76" t="s">
        <v>16</v>
      </c>
      <c r="B61" s="76"/>
      <c r="C61" s="76"/>
      <c r="D61" s="76"/>
      <c r="E61" s="76"/>
    </row>
    <row r="62" spans="1:5" s="6" customFormat="1" ht="11.25" customHeight="1">
      <c r="A62" s="61"/>
      <c r="B62" s="62" t="s">
        <v>17</v>
      </c>
      <c r="C62" s="63">
        <v>39755</v>
      </c>
      <c r="D62" s="37">
        <f>C62+E62-1</f>
        <v>39770</v>
      </c>
      <c r="E62" s="64">
        <v>16</v>
      </c>
    </row>
    <row r="63" spans="1:5" s="52" customFormat="1" ht="11.25" customHeight="1">
      <c r="A63" s="51"/>
      <c r="B63" s="53"/>
      <c r="C63" s="71" t="s">
        <v>56</v>
      </c>
      <c r="D63" s="71"/>
      <c r="E63" s="54">
        <f>E62</f>
        <v>16</v>
      </c>
    </row>
    <row r="64" spans="1:5" s="6" customFormat="1" ht="11.25" customHeight="1">
      <c r="A64" s="42"/>
      <c r="B64" s="16"/>
      <c r="C64" s="26"/>
      <c r="D64" s="26"/>
      <c r="E64" s="17"/>
    </row>
    <row r="65" spans="1:5" s="6" customFormat="1" ht="11.25" customHeight="1">
      <c r="A65" s="48"/>
      <c r="B65" s="9"/>
      <c r="C65" s="21"/>
      <c r="D65" s="21"/>
      <c r="E65" s="18"/>
    </row>
    <row r="66" spans="1:5" s="7" customFormat="1" ht="12.75">
      <c r="A66" s="49"/>
      <c r="B66" s="31" t="s">
        <v>57</v>
      </c>
      <c r="C66" s="65">
        <f>C8</f>
        <v>39084</v>
      </c>
      <c r="D66" s="65">
        <f>D62</f>
        <v>39770</v>
      </c>
      <c r="E66" s="32">
        <f>D62-C8</f>
        <v>686</v>
      </c>
    </row>
  </sheetData>
  <sheetProtection/>
  <mergeCells count="25">
    <mergeCell ref="A5:B5"/>
    <mergeCell ref="A2:C2"/>
    <mergeCell ref="A1:E1"/>
    <mergeCell ref="C40:E41"/>
    <mergeCell ref="A39:E39"/>
    <mergeCell ref="D4:E4"/>
    <mergeCell ref="C19:D19"/>
    <mergeCell ref="A20:E20"/>
    <mergeCell ref="A7:E7"/>
    <mergeCell ref="A4:C4"/>
    <mergeCell ref="A21:A22"/>
    <mergeCell ref="A26:A30"/>
    <mergeCell ref="C38:D38"/>
    <mergeCell ref="A40:A41"/>
    <mergeCell ref="C42:D42"/>
    <mergeCell ref="A36:A37"/>
    <mergeCell ref="A31:A35"/>
    <mergeCell ref="C60:D60"/>
    <mergeCell ref="C63:D63"/>
    <mergeCell ref="C52:D52"/>
    <mergeCell ref="A44:A51"/>
    <mergeCell ref="A55:A59"/>
    <mergeCell ref="A43:E43"/>
    <mergeCell ref="A53:E53"/>
    <mergeCell ref="A61:E61"/>
  </mergeCells>
  <printOptions horizontalCentered="1"/>
  <pageMargins left="0.17" right="0.24" top="0.78" bottom="0.3937007874015748" header="0.31496062992125984" footer="0.31496062992125984"/>
  <pageSetup horizontalDpi="600" verticalDpi="600" orientation="portrait" paperSize="9" scale="80"/>
  <headerFooter alignWithMargins="0">
    <oddFooter>&amp;L24 September 2007&amp;CUNDG-WGCP&amp;R&amp;P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hquser</dc:creator>
  <cp:keywords/>
  <dc:description/>
  <cp:lastModifiedBy>Microsoft Office User</cp:lastModifiedBy>
  <cp:lastPrinted>2007-09-24T10:21:15Z</cp:lastPrinted>
  <dcterms:created xsi:type="dcterms:W3CDTF">2007-08-06T13:30:59Z</dcterms:created>
  <dcterms:modified xsi:type="dcterms:W3CDTF">2017-03-29T19:38:39Z</dcterms:modified>
  <cp:category/>
  <cp:version/>
  <cp:contentType/>
  <cp:contentStatus/>
</cp:coreProperties>
</file>